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Set-up" state="visible" r:id="rId5"/>
    <sheet sheetId="3" name="Scoring guide" state="visible" r:id="rId6"/>
    <sheet sheetId="4" name="Safe" state="visible" r:id="rId7"/>
    <sheet sheetId="5" name="Effective" state="visible" r:id="rId8"/>
    <sheet sheetId="6" name="Caring" state="visible" r:id="rId9"/>
    <sheet sheetId="7" name="Responsive" state="visible" r:id="rId10"/>
    <sheet sheetId="8" name="Well-led" state="visible" r:id="rId11"/>
    <sheet sheetId="9" name="Summary" state="visible" r:id="rId12"/>
    <sheet sheetId="10" name="Walk-round" state="visible" r:id="rId13"/>
    <sheet sheetId="11" name="Sampling guide" state="visible" r:id="rId14"/>
    <sheet sheetId="12" name="Conversations" state="visible" r:id="rId15"/>
    <sheet sheetId="13" name="Action plan" state="visible" r:id="rId16"/>
  </sheets>
  <calcPr calcId="171027" fullCalcOnLoad="1"/>
</workbook>
</file>

<file path=xl/sharedStrings.xml><?xml version="1.0" encoding="utf-8"?>
<sst xmlns="http://schemas.openxmlformats.org/spreadsheetml/2006/main" count="392" uniqueCount="259">
  <si>
    <t>CQC mock inspection template (care homes and home care)</t>
  </si>
  <si>
    <t>From CQCLogic. Free to use and adapt. Page and guidance: https://cqclogic.co.uk/cqc-mock-inspection-template/</t>
  </si>
  <si>
    <t/>
  </si>
  <si>
    <t>How to use: complete Set-up, then score each quality statement 1 to 4 on the five key question sheets (columns D). The Summary sheet calculates totals, percentages and the likely rating band using CQC's published thresholds. Record actions on the Action plan sheet.</t>
  </si>
  <si>
    <t>Scoring (CQC method): 1 significant shortfalls, 2 some shortfalls, 3 good standard, 4 exceptional standard. Key question percentage = total score divided by (number of quality statements x 4). Thresholds: 25 to 38% Inadequate, 39 to 62% Requires Improvement, 63 to 87% Good, 88% and above Outstanding. Limiters: any score of 1 limits a Good result to Requires Improvement; any score of 1 or 2 limits an Outstanding result to Good.</t>
  </si>
  <si>
    <t>Important: this is an internal exercise. It does not replace or predict a CQC assessment. The questions, evidence prompts, sample sizes and score guide are CQCLogic suggestions, not CQC requirements. Facts about CQC come from CQC's published guidance (How we reach a rating; evidence categories for care homes and home care). Read 23 October 2026.</t>
  </si>
  <si>
    <t>Field</t>
  </si>
  <si>
    <t>Your entry</t>
  </si>
  <si>
    <t>Service name and location ID</t>
  </si>
  <si>
    <t>Service type (care home, nursing home, supported living, home care)</t>
  </si>
  <si>
    <t>Date and time of the mock inspection</t>
  </si>
  <si>
    <t>Mock inspector(s) and their role</t>
  </si>
  <si>
    <t>Independent of the areas checked? (yes or no)</t>
  </si>
  <si>
    <t>Announced or unannounced to staff</t>
  </si>
  <si>
    <t>Scope (all five key questions, or selected)</t>
  </si>
  <si>
    <t>Latest CQC rating and date; open actions from the last report</t>
  </si>
  <si>
    <t>Notes from the previous mock inspection</t>
  </si>
  <si>
    <t>Key question score</t>
  </si>
  <si>
    <t>Rating</t>
  </si>
  <si>
    <t>88% and above</t>
  </si>
  <si>
    <t>Outstanding</t>
  </si>
  <si>
    <t>63% to 87%</t>
  </si>
  <si>
    <t>Good</t>
  </si>
  <si>
    <t>39% to 62%</t>
  </si>
  <si>
    <t>Requires Improvement</t>
  </si>
  <si>
    <t>25% to 38%</t>
  </si>
  <si>
    <t>Inadequate</t>
  </si>
  <si>
    <t>Key question</t>
  </si>
  <si>
    <t>Quality statements</t>
  </si>
  <si>
    <t>Maximum score</t>
  </si>
  <si>
    <t>Total for Good (63%)</t>
  </si>
  <si>
    <t>Total for Outstanding (88%)</t>
  </si>
  <si>
    <t>Safe</t>
  </si>
  <si>
    <t>8</t>
  </si>
  <si>
    <t>32</t>
  </si>
  <si>
    <t>21 or more</t>
  </si>
  <si>
    <t>29 or more</t>
  </si>
  <si>
    <t>Effective</t>
  </si>
  <si>
    <t>6</t>
  </si>
  <si>
    <t>24</t>
  </si>
  <si>
    <t>16 or more</t>
  </si>
  <si>
    <t>22 or more</t>
  </si>
  <si>
    <t>Caring</t>
  </si>
  <si>
    <t>5</t>
  </si>
  <si>
    <t>20</t>
  </si>
  <si>
    <t>13 or more</t>
  </si>
  <si>
    <t>18 or more</t>
  </si>
  <si>
    <t>Responsive</t>
  </si>
  <si>
    <t>7</t>
  </si>
  <si>
    <t>28</t>
  </si>
  <si>
    <t>25 or more</t>
  </si>
  <si>
    <t>Well-led</t>
  </si>
  <si>
    <t>Score</t>
  </si>
  <si>
    <t>Meaning</t>
  </si>
  <si>
    <t>Typical evidence picture</t>
  </si>
  <si>
    <t>4</t>
  </si>
  <si>
    <t>Exceptional</t>
  </si>
  <si>
    <t>Consistent, evidenced excellence; people and staff describe it unprompted; improvements are embedded and learning is shared</t>
  </si>
  <si>
    <t>3</t>
  </si>
  <si>
    <t>Good standard</t>
  </si>
  <si>
    <t>Records, observation and conversations agree; audits find issues and actions are closed on time</t>
  </si>
  <si>
    <t>2</t>
  </si>
  <si>
    <t>Some shortfalls</t>
  </si>
  <si>
    <t>Gaps in records or practice; actions open or late; staff or records inconsistent</t>
  </si>
  <si>
    <t>1</t>
  </si>
  <si>
    <t>Significant shortfalls</t>
  </si>
  <si>
    <t>Risk to people, or no evidence; processes missing or not followed</t>
  </si>
  <si>
    <t>Quality statement</t>
  </si>
  <si>
    <t>What to check</t>
  </si>
  <si>
    <t>Evidence to see</t>
  </si>
  <si>
    <t>Score 1 to 4</t>
  </si>
  <si>
    <t>Notes and actions</t>
  </si>
  <si>
    <t>Learning culture</t>
  </si>
  <si>
    <t>Incidents, near misses and events are reported, investigated and learned from; duty of candour followed</t>
  </si>
  <si>
    <t>Incident log with actions closed; examples of changes made; duty of candour records</t>
  </si>
  <si>
    <t>Safe systems, pathways and transitions</t>
  </si>
  <si>
    <t>Safe referral, transfer and admission arrangements; information shared with other services</t>
  </si>
  <si>
    <t>Care records, referral and transfer records, multidisciplinary team notes</t>
  </si>
  <si>
    <t>Safeguarding</t>
  </si>
  <si>
    <t>Staff know how to spot and report abuse; referrals made and followed up; MCA and DoLS understood</t>
  </si>
  <si>
    <t>Safeguarding log and referrals; training records; DoLS and capacity records; staff conversations</t>
  </si>
  <si>
    <t>Involving people to manage risks</t>
  </si>
  <si>
    <t>Risk assessments are personal, current and agreed with people; restrictive practice is recorded and reviewed</t>
  </si>
  <si>
    <t>Risk assessments reviewed after changes; restrictive practice records; people’s views recorded</t>
  </si>
  <si>
    <t>Safe environments</t>
  </si>
  <si>
    <t>Premises, equipment and emergency plans are safe and maintained</t>
  </si>
  <si>
    <t>Fire, water, gas, electrical and equipment checks; risk assessments; business continuity plan</t>
  </si>
  <si>
    <t>Safe and effective staffing</t>
  </si>
  <si>
    <t>Enough competent staff; safe recruitment; supervision and appraisal in place</t>
  </si>
  <si>
    <t>Rotas against need; recruitment files (DBS, references); training matrix; supervision and competency records; turnover and vacancy data</t>
  </si>
  <si>
    <t>Infection prevention and control</t>
  </si>
  <si>
    <t>Policy, audits and action plans; cleanliness; staff practice matches policy</t>
  </si>
  <si>
    <t>IPC audits with actions; cleaning schedules; observation of PPE, hand hygiene and laundry</t>
  </si>
  <si>
    <t>Medicines optimisation</t>
  </si>
  <si>
    <t>Medicines are ordered, stored, given and recorded safely, including PRN; errors are learned from</t>
  </si>
  <si>
    <t>MAR charts with no gaps; PRN protocols; storage and temperature records; medicines audits and actions</t>
  </si>
  <si>
    <t>Assessing needs</t>
  </si>
  <si>
    <t>Needs, preferences and protected characteristics are assessed and recorded; mental capacity is considered</t>
  </si>
  <si>
    <t>Pre-admission assessments; care plans; best interest decisions; pain and risk tools</t>
  </si>
  <si>
    <t>Delivering evidence-based care and treatment</t>
  </si>
  <si>
    <t>Care follows current guidance; nutrition and hydration are monitored</t>
  </si>
  <si>
    <t>Care plans; food and fluid charts; quality improvement activity</t>
  </si>
  <si>
    <t>How staff, teams and services work together</t>
  </si>
  <si>
    <t>Staff work with GPs, nurses and other professionals; advice is followed and recorded</t>
  </si>
  <si>
    <t>Professional visit records; multidisciplinary notes; handover records; partner feedback</t>
  </si>
  <si>
    <t>Supporting people to live healthier lives</t>
  </si>
  <si>
    <t>Health needs, screening and activity are supported</t>
  </si>
  <si>
    <t>Health check and screening records; activity plans; hospital passports</t>
  </si>
  <si>
    <t>Monitoring and improving outcomes</t>
  </si>
  <si>
    <t>Outcomes are tracked and acted on</t>
  </si>
  <si>
    <t>Care records; provider-led audits and actions; outcome measures such as falls and weights</t>
  </si>
  <si>
    <t>Consent to care and treatment</t>
  </si>
  <si>
    <t>Consent is sought and recorded; best interests process is followed when capacity is lacking</t>
  </si>
  <si>
    <t>Consent records; capacity assessments; best interest meetings; power of attorney evidence; consent policy</t>
  </si>
  <si>
    <t>Kindness, compassion and dignity</t>
  </si>
  <si>
    <t>Staff are kind, respectful and protect privacy</t>
  </si>
  <si>
    <t>Observation of interactions; what people and relatives say; compliments and complaints</t>
  </si>
  <si>
    <t>Treating people as individuals</t>
  </si>
  <si>
    <t>Care reflects people’s history, culture and preferences</t>
  </si>
  <si>
    <t>Care plans; observation; conversations with people; life story records</t>
  </si>
  <si>
    <t>Independence, choice and control</t>
  </si>
  <si>
    <t>People make their own choices and are helped to stay independent</t>
  </si>
  <si>
    <t>Care plans; observation of choice at mealtimes and routines; records of decisions</t>
  </si>
  <si>
    <t>Responding to people’s immediate needs</t>
  </si>
  <si>
    <t>Staff respond quickly and calmly to distress, pain and requests</t>
  </si>
  <si>
    <t>Observation; call bell response data; people’s comments</t>
  </si>
  <si>
    <t>Workforce wellbeing and enablement</t>
  </si>
  <si>
    <t>Staff safety, wellbeing and support are monitored</t>
  </si>
  <si>
    <t>Sickness, vacancy and turnover data; staff survey; wellbeing support records; management policies</t>
  </si>
  <si>
    <t>Person-centred care</t>
  </si>
  <si>
    <t>Care is planned around the person and reviewed with them</t>
  </si>
  <si>
    <t>Care plans and reviews; observation; people’s and families’ views</t>
  </si>
  <si>
    <t>Care provision, integration and continuity</t>
  </si>
  <si>
    <t>Care continues smoothly when needs change or people move</t>
  </si>
  <si>
    <t>Care records; continuity arrangements; partner feedback</t>
  </si>
  <si>
    <t>Providing information</t>
  </si>
  <si>
    <t>Information is accessible, fees are explained and communication needs are met</t>
  </si>
  <si>
    <t>Accessible information records; fee information; communication preferences in plans</t>
  </si>
  <si>
    <t>Listening to and involving people</t>
  </si>
  <si>
    <t>Feedback and complaints are welcomed, acted on and shared</t>
  </si>
  <si>
    <t>Complaints log with outcomes; feedback and actions; advocacy records; residents’ meetings</t>
  </si>
  <si>
    <t>Equity in access</t>
  </si>
  <si>
    <t>People can access the service and premises fairly</t>
  </si>
  <si>
    <t>Accessibility risk assessments; admission records; audits</t>
  </si>
  <si>
    <t>Equity in experience and outcomes</t>
  </si>
  <si>
    <t>Differences in experience and outcomes between groups are checked and acted on</t>
  </si>
  <si>
    <t>Care records; improvement plans and audits</t>
  </si>
  <si>
    <t>Planning for the future</t>
  </si>
  <si>
    <t>End of life and future care wishes are recorded and respected</t>
  </si>
  <si>
    <t>DNACPR and ReSPECT records; end of life care plans; family feedback</t>
  </si>
  <si>
    <t>Shared direction and culture</t>
  </si>
  <si>
    <t>Vision, values and strategy are known and lived; culture is open</t>
  </si>
  <si>
    <t>Vision and values; business plan; staff and family feedback on culture; objectives monitoring</t>
  </si>
  <si>
    <t>Capable, compassionate and inclusive leaders</t>
  </si>
  <si>
    <t>Leaders have the skills and integrity to lead; fit and proper person checks are complete</t>
  </si>
  <si>
    <t>Fit and proper person evidence; leadership training; registered manager status; induction records</t>
  </si>
  <si>
    <t>Freedom to speak up</t>
  </si>
  <si>
    <t>Staff feel safe to raise concerns and see action</t>
  </si>
  <si>
    <t>Whistleblowing records; mechanisms for staff feedback; staff survey; conversations</t>
  </si>
  <si>
    <t>Workforce equality, diversity and inclusion</t>
  </si>
  <si>
    <t>Staff are treated fairly and equally; reasonable adjustments are made</t>
  </si>
  <si>
    <t>EDI policy and training; flexible working; reasonable adjustments; records of incidents towards staff; action plans</t>
  </si>
  <si>
    <t>Governance and assurance</t>
  </si>
  <si>
    <t>Roles, risks and quality are managed through effective governance</t>
  </si>
  <si>
    <t>Audit schedule and results; governance minutes and action log; risk register; business continuity plan; data protection arrangements; workforce planning</t>
  </si>
  <si>
    <t>Partnership and communities</t>
  </si>
  <si>
    <t>The service works well with others and its community</t>
  </si>
  <si>
    <t>Partner feedback; records of collaboration; shared learning</t>
  </si>
  <si>
    <t>Learning, improvement and innovation</t>
  </si>
  <si>
    <t>Learning is embedded and improvement is continuous</t>
  </si>
  <si>
    <t>Improvement plan; evidence of embedded change; learning from incidents and audits</t>
  </si>
  <si>
    <t>Environmental sustainability</t>
  </si>
  <si>
    <t>The service understands and manages its environmental impact (CQC lists no example evidence for care homes or home care)</t>
  </si>
  <si>
    <t>Where relevant, an environmental policy or plan</t>
  </si>
  <si>
    <t>Total score</t>
  </si>
  <si>
    <t>Maximum</t>
  </si>
  <si>
    <t>Percentage</t>
  </si>
  <si>
    <t>Any score of 1?</t>
  </si>
  <si>
    <t>Any score of 1 or 2?</t>
  </si>
  <si>
    <t>Likely rating band</t>
  </si>
  <si>
    <t>Notes: percentage = total divided by maximum. Thresholds: 88% and above Outstanding; 63% to 87% Good; 39% to 62% Requires Improvement; 25% to 38% Inadequate. This is an internal indicator, not a CQC rating.</t>
  </si>
  <si>
    <t>Area</t>
  </si>
  <si>
    <t>What to look and listen for</t>
  </si>
  <si>
    <t>Seen? Notes</t>
  </si>
  <si>
    <t>Arrival and first impressions</t>
  </si>
  <si>
    <t>Welcome, rating displayed, visitors’ arrangements, smell, noise, atmosphere</t>
  </si>
  <si>
    <t>Interactions</t>
  </si>
  <si>
    <t>Staff speak respectfully, offer choice, explain what they are doing, respond quickly to calls</t>
  </si>
  <si>
    <t>Dignity and privacy</t>
  </si>
  <si>
    <t>Doors closed, personal care private, confidentiality of records and handovers</t>
  </si>
  <si>
    <t>Mealtimes</t>
  </si>
  <si>
    <t>Choice, support, hydration, pace, textures and special diets followed</t>
  </si>
  <si>
    <t>Medicines round</t>
  </si>
  <si>
    <t>Safe practice, identity checks, no interruptions, records completed at the time</t>
  </si>
  <si>
    <t>Environment</t>
  </si>
  <si>
    <t>Clean, safe, free from hazards; fire doors and exits clear; call bells reachable</t>
  </si>
  <si>
    <t>Equipment</t>
  </si>
  <si>
    <t>Checked, serviced and in date; hoists and slings fit for use</t>
  </si>
  <si>
    <t>Infection control</t>
  </si>
  <si>
    <t>PPE, hand hygiene, laundry, sluice, cleaning schedules followed</t>
  </si>
  <si>
    <t>Records in use</t>
  </si>
  <si>
    <t>Notes completed promptly; care plans where staff can use them</t>
  </si>
  <si>
    <t>Activities and engagement</t>
  </si>
  <si>
    <t>People occupied in line with their plans and preferences</t>
  </si>
  <si>
    <t>Record</t>
  </si>
  <si>
    <t>Suggested sample</t>
  </si>
  <si>
    <t>What to test</t>
  </si>
  <si>
    <t>Care plans and risk assessments</t>
  </si>
  <si>
    <t>5 people, including a recent admission and someone with complex needs</t>
  </si>
  <si>
    <t>Current, personal, reviewed after changes, consistent with daily notes</t>
  </si>
  <si>
    <t>Medicines (MAR charts)</t>
  </si>
  <si>
    <t>One full month for 5 people, plus PRN protocols</t>
  </si>
  <si>
    <t>No unexplained gaps, stock matches records, errors reported</t>
  </si>
  <si>
    <t>Staff files</t>
  </si>
  <si>
    <t>5 staff including newest starters</t>
  </si>
  <si>
    <t>DBS, references, identity, training, supervision, competency</t>
  </si>
  <si>
    <t>Incidents and safeguarding</t>
  </si>
  <si>
    <t>All from the last 3 months</t>
  </si>
  <si>
    <t>Reported, escalated, notified, learned from, actions closed</t>
  </si>
  <si>
    <t>Complaints and feedback</t>
  </si>
  <si>
    <t>All from the last 6 months</t>
  </si>
  <si>
    <t>Acknowledged, investigated, outcomes shared, learning applied</t>
  </si>
  <si>
    <t>Audits and governance</t>
  </si>
  <si>
    <t>Last 3 audits and governance minutes</t>
  </si>
  <si>
    <t>Findings turned into dated actions and closed</t>
  </si>
  <si>
    <t>Rotas and staffing</t>
  </si>
  <si>
    <t>4 weeks</t>
  </si>
  <si>
    <t>Planned against actual, agency use, skill mix, dependency</t>
  </si>
  <si>
    <t>Who</t>
  </si>
  <si>
    <t>How many (suggestion)</t>
  </si>
  <si>
    <t>Cover</t>
  </si>
  <si>
    <t>People who use the service</t>
  </si>
  <si>
    <t>3 to 5, including someone with limited communication</t>
  </si>
  <si>
    <t>Safety, kindness, choice, food, activities, whether concerns are listened to</t>
  </si>
  <si>
    <t>Relatives or visitors</t>
  </si>
  <si>
    <t>2 to 3</t>
  </si>
  <si>
    <t>Communication, involvement in care, how concerns are handled</t>
  </si>
  <si>
    <t>Care and support staff</t>
  </si>
  <si>
    <t>4 to 6 across shifts</t>
  </si>
  <si>
    <t>Safeguarding, medicines, training, supervision, staffing, speaking up</t>
  </si>
  <si>
    <t>Senior staff and nurses</t>
  </si>
  <si>
    <t>Oversight, escalation, delegation, record checks</t>
  </si>
  <si>
    <t>Registered manager and provider</t>
  </si>
  <si>
    <t>1 each</t>
  </si>
  <si>
    <t>Governance, audits, risk, learning, notifications</t>
  </si>
  <si>
    <t>Finding</t>
  </si>
  <si>
    <t>Priority</t>
  </si>
  <si>
    <t>Action</t>
  </si>
  <si>
    <t>Owner</t>
  </si>
  <si>
    <t>Due date</t>
  </si>
  <si>
    <t>Evidence of completion</t>
  </si>
  <si>
    <t>Status</t>
  </si>
  <si>
    <t>Example: three MAR charts had unexplained gaps</t>
  </si>
  <si>
    <t>High</t>
  </si>
  <si>
    <t>Audit all MARs weekly for a month; retrain on recording; senior checks each shift</t>
  </si>
  <si>
    <t>Deputy manager</t>
  </si>
  <si>
    <t>14 days</t>
  </si>
  <si>
    <t>Weekly audit results; training sign-off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</si>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</sst>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7C3AED"/>
      <sz val="14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1" xfId="0" applyFill="1" applyBorder="1" applyAlignment="1">
      <alignment horizontal="center" vertical="top"/>
    </xf>
    <xf numFmtId="9" fontId="0" fillId="0" borderId="1" xfId="0" applyNumberFormat="1" applyBorder="1" applyAlignment="1">
      <alignment vertical="top"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</cols>
  <sheetData>
    <row r="1" spans="1:2" x14ac:dyDescent="0.25">
      <c r="A1" s="3" t="s">
        <v>6</v>
      </c>
      <c r="B1" s="3" t="s">
        <v>7</v>
      </c>
    </row>
    <row r="2" spans="1:2" x14ac:dyDescent="0.25">
      <c r="A2" s="4" t="s">
        <v>8</v>
      </c>
      <c r="B2" s="4" t="s">
        <v>2</v>
      </c>
    </row>
    <row r="3" spans="1:2" x14ac:dyDescent="0.25">
      <c r="A3" s="4" t="s">
        <v>9</v>
      </c>
      <c r="B3" s="4" t="s">
        <v>2</v>
      </c>
    </row>
    <row r="4" spans="1:2" x14ac:dyDescent="0.25">
      <c r="A4" s="4" t="s">
        <v>10</v>
      </c>
      <c r="B4" s="4" t="s">
        <v>2</v>
      </c>
    </row>
    <row r="5" spans="1:2" x14ac:dyDescent="0.25">
      <c r="A5" s="4" t="s">
        <v>11</v>
      </c>
      <c r="B5" s="4" t="s">
        <v>2</v>
      </c>
    </row>
    <row r="6" spans="1:2" x14ac:dyDescent="0.25">
      <c r="A6" s="4" t="s">
        <v>12</v>
      </c>
      <c r="B6" s="4" t="s">
        <v>2</v>
      </c>
    </row>
    <row r="7" spans="1:2" x14ac:dyDescent="0.25">
      <c r="A7" s="4" t="s">
        <v>13</v>
      </c>
      <c r="B7" s="4" t="s">
        <v>2</v>
      </c>
    </row>
    <row r="8" spans="1:2" x14ac:dyDescent="0.25">
      <c r="A8" s="4" t="s">
        <v>14</v>
      </c>
      <c r="B8" s="4" t="s">
        <v>2</v>
      </c>
    </row>
    <row r="9" spans="1:2" x14ac:dyDescent="0.25">
      <c r="A9" s="4" t="s">
        <v>15</v>
      </c>
      <c r="B9" s="4" t="s">
        <v>2</v>
      </c>
    </row>
    <row r="10" spans="1:2" x14ac:dyDescent="0.25">
      <c r="A10" s="4" t="s">
        <v>16</v>
      </c>
      <c r="B10" s="4" t="s">
        <v>2</v>
      </c>
    </row>
  </sheetData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8" customWidth="1"/>
    <col min="3" max="3" width="22" customWidth="1"/>
    <col min="4" max="5" width="28" customWidth="1"/>
  </cols>
  <sheetData>
    <row r="1" spans="1:2" x14ac:dyDescent="0.25">
      <c r="A1" s="3" t="s">
        <v>17</v>
      </c>
      <c r="B1" s="3" t="s">
        <v>18</v>
      </c>
    </row>
    <row r="2" spans="1:2" x14ac:dyDescent="0.25">
      <c r="A2" s="4" t="s">
        <v>19</v>
      </c>
      <c r="B2" s="4" t="s">
        <v>20</v>
      </c>
    </row>
    <row r="3" spans="1:2" x14ac:dyDescent="0.25">
      <c r="A3" s="4" t="s">
        <v>21</v>
      </c>
      <c r="B3" s="4" t="s">
        <v>22</v>
      </c>
    </row>
    <row r="4" spans="1:2" x14ac:dyDescent="0.25">
      <c r="A4" s="4" t="s">
        <v>23</v>
      </c>
      <c r="B4" s="4" t="s">
        <v>24</v>
      </c>
    </row>
    <row r="5" spans="1:2" x14ac:dyDescent="0.25">
      <c r="A5" s="4" t="s">
        <v>25</v>
      </c>
      <c r="B5" s="4" t="s">
        <v>26</v>
      </c>
    </row>
    <row r="7" spans="1: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</row>
    <row r="8" spans="1:5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</row>
    <row r="9" spans="1:5" x14ac:dyDescent="0.25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</row>
    <row r="10" spans="1:5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46</v>
      </c>
    </row>
    <row r="11" spans="1:5" x14ac:dyDescent="0.25">
      <c r="A11" s="2" t="s">
        <v>47</v>
      </c>
      <c r="B11" s="2" t="s">
        <v>48</v>
      </c>
      <c r="C11" s="2" t="s">
        <v>49</v>
      </c>
      <c r="D11" s="2" t="s">
        <v>46</v>
      </c>
      <c r="E11" s="2" t="s">
        <v>50</v>
      </c>
    </row>
    <row r="12" spans="1:5" x14ac:dyDescent="0.25">
      <c r="A12" s="2" t="s">
        <v>51</v>
      </c>
      <c r="B12" s="2" t="s">
        <v>33</v>
      </c>
      <c r="C12" s="2" t="s">
        <v>34</v>
      </c>
      <c r="D12" s="2" t="s">
        <v>35</v>
      </c>
      <c r="E12" s="2" t="s">
        <v>36</v>
      </c>
    </row>
    <row r="14" spans="1:3" x14ac:dyDescent="0.25">
      <c r="A14" s="5" t="s">
        <v>52</v>
      </c>
      <c r="B14" s="5" t="s">
        <v>53</v>
      </c>
      <c r="C14" s="5" t="s">
        <v>54</v>
      </c>
    </row>
    <row r="15" spans="1:3" x14ac:dyDescent="0.25">
      <c r="A15" s="2" t="s">
        <v>55</v>
      </c>
      <c r="B15" s="2" t="s">
        <v>56</v>
      </c>
      <c r="C15" s="2" t="s">
        <v>57</v>
      </c>
    </row>
    <row r="16" spans="1:3" x14ac:dyDescent="0.25">
      <c r="A16" s="2" t="s">
        <v>58</v>
      </c>
      <c r="B16" s="2" t="s">
        <v>59</v>
      </c>
      <c r="C16" s="2" t="s">
        <v>60</v>
      </c>
    </row>
    <row r="17" spans="1:3" x14ac:dyDescent="0.25">
      <c r="A17" s="2" t="s">
        <v>61</v>
      </c>
      <c r="B17" s="2" t="s">
        <v>62</v>
      </c>
      <c r="C17" s="2" t="s">
        <v>63</v>
      </c>
    </row>
    <row r="18" spans="1:3" x14ac:dyDescent="0.25">
      <c r="A18" s="2" t="s">
        <v>64</v>
      </c>
      <c r="B18" s="2" t="s">
        <v>65</v>
      </c>
      <c r="C18" s="2" t="s">
        <v>66</v>
      </c>
    </row>
  </sheetData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5" customWidth="1"/>
    <col min="3" max="3" width="60" customWidth="1"/>
    <col min="4" max="4" width="12" customWidth="1"/>
    <col min="5" max="5" width="45" customWidth="1"/>
  </cols>
  <sheetData>
    <row r="1" spans="1:5" x14ac:dyDescent="0.25">
      <c r="A1" s="3" t="s">
        <v>67</v>
      </c>
      <c r="B1" s="3" t="s">
        <v>68</v>
      </c>
      <c r="C1" s="3" t="s">
        <v>69</v>
      </c>
      <c r="D1" s="3" t="s">
        <v>70</v>
      </c>
      <c r="E1" s="3" t="s">
        <v>71</v>
      </c>
    </row>
    <row r="2" spans="1:5" x14ac:dyDescent="0.25">
      <c r="A2" s="4" t="s">
        <v>72</v>
      </c>
      <c r="B2" s="4" t="s">
        <v>73</v>
      </c>
      <c r="C2" s="4" t="s">
        <v>74</v>
      </c>
      <c r="D2" s="6" t="s">
        <v>2</v>
      </c>
      <c r="E2" s="4" t="s">
        <v>2</v>
      </c>
    </row>
    <row r="3" spans="1:5" x14ac:dyDescent="0.25">
      <c r="A3" s="4" t="s">
        <v>75</v>
      </c>
      <c r="B3" s="4" t="s">
        <v>76</v>
      </c>
      <c r="C3" s="4" t="s">
        <v>77</v>
      </c>
      <c r="D3" s="6" t="s">
        <v>2</v>
      </c>
      <c r="E3" s="4" t="s">
        <v>2</v>
      </c>
    </row>
    <row r="4" spans="1:5" x14ac:dyDescent="0.25">
      <c r="A4" s="4" t="s">
        <v>78</v>
      </c>
      <c r="B4" s="4" t="s">
        <v>79</v>
      </c>
      <c r="C4" s="4" t="s">
        <v>80</v>
      </c>
      <c r="D4" s="6" t="s">
        <v>2</v>
      </c>
      <c r="E4" s="4" t="s">
        <v>2</v>
      </c>
    </row>
    <row r="5" spans="1:5" x14ac:dyDescent="0.25">
      <c r="A5" s="4" t="s">
        <v>81</v>
      </c>
      <c r="B5" s="4" t="s">
        <v>82</v>
      </c>
      <c r="C5" s="4" t="s">
        <v>83</v>
      </c>
      <c r="D5" s="6" t="s">
        <v>2</v>
      </c>
      <c r="E5" s="4" t="s">
        <v>2</v>
      </c>
    </row>
    <row r="6" spans="1:5" x14ac:dyDescent="0.25">
      <c r="A6" s="4" t="s">
        <v>84</v>
      </c>
      <c r="B6" s="4" t="s">
        <v>85</v>
      </c>
      <c r="C6" s="4" t="s">
        <v>86</v>
      </c>
      <c r="D6" s="6" t="s">
        <v>2</v>
      </c>
      <c r="E6" s="4" t="s">
        <v>2</v>
      </c>
    </row>
    <row r="7" spans="1:5" x14ac:dyDescent="0.25">
      <c r="A7" s="4" t="s">
        <v>87</v>
      </c>
      <c r="B7" s="4" t="s">
        <v>88</v>
      </c>
      <c r="C7" s="4" t="s">
        <v>89</v>
      </c>
      <c r="D7" s="6" t="s">
        <v>2</v>
      </c>
      <c r="E7" s="4" t="s">
        <v>2</v>
      </c>
    </row>
    <row r="8" spans="1:5" x14ac:dyDescent="0.25">
      <c r="A8" s="4" t="s">
        <v>90</v>
      </c>
      <c r="B8" s="4" t="s">
        <v>91</v>
      </c>
      <c r="C8" s="4" t="s">
        <v>92</v>
      </c>
      <c r="D8" s="6" t="s">
        <v>2</v>
      </c>
      <c r="E8" s="4" t="s">
        <v>2</v>
      </c>
    </row>
    <row r="9" spans="1:5" x14ac:dyDescent="0.25">
      <c r="A9" s="4" t="s">
        <v>93</v>
      </c>
      <c r="B9" s="4" t="s">
        <v>94</v>
      </c>
      <c r="C9" s="4" t="s">
        <v>95</v>
      </c>
      <c r="D9" s="6" t="s">
        <v>2</v>
      </c>
      <c r="E9" s="4" t="s">
        <v>2</v>
      </c>
    </row>
  </sheetData>
  <dataValidations count="1">
    <dataValidation type="whole" allowBlank="1" showErrorMessage="1" errorTitle="Score 1 to 4" error="Enter a whole number from 1 to 4." sqref="D2:D9"/>
  </dataValidation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5" customWidth="1"/>
    <col min="3" max="3" width="60" customWidth="1"/>
    <col min="4" max="4" width="12" customWidth="1"/>
    <col min="5" max="5" width="45" customWidth="1"/>
  </cols>
  <sheetData>
    <row r="1" spans="1:5" x14ac:dyDescent="0.25">
      <c r="A1" s="3" t="s">
        <v>67</v>
      </c>
      <c r="B1" s="3" t="s">
        <v>68</v>
      </c>
      <c r="C1" s="3" t="s">
        <v>69</v>
      </c>
      <c r="D1" s="3" t="s">
        <v>70</v>
      </c>
      <c r="E1" s="3" t="s">
        <v>71</v>
      </c>
    </row>
    <row r="2" spans="1:5" x14ac:dyDescent="0.25">
      <c r="A2" s="4" t="s">
        <v>96</v>
      </c>
      <c r="B2" s="4" t="s">
        <v>97</v>
      </c>
      <c r="C2" s="4" t="s">
        <v>98</v>
      </c>
      <c r="D2" s="6" t="s">
        <v>2</v>
      </c>
      <c r="E2" s="4" t="s">
        <v>2</v>
      </c>
    </row>
    <row r="3" spans="1:5" x14ac:dyDescent="0.25">
      <c r="A3" s="4" t="s">
        <v>99</v>
      </c>
      <c r="B3" s="4" t="s">
        <v>100</v>
      </c>
      <c r="C3" s="4" t="s">
        <v>101</v>
      </c>
      <c r="D3" s="6" t="s">
        <v>2</v>
      </c>
      <c r="E3" s="4" t="s">
        <v>2</v>
      </c>
    </row>
    <row r="4" spans="1:5" x14ac:dyDescent="0.25">
      <c r="A4" s="4" t="s">
        <v>102</v>
      </c>
      <c r="B4" s="4" t="s">
        <v>103</v>
      </c>
      <c r="C4" s="4" t="s">
        <v>104</v>
      </c>
      <c r="D4" s="6" t="s">
        <v>2</v>
      </c>
      <c r="E4" s="4" t="s">
        <v>2</v>
      </c>
    </row>
    <row r="5" spans="1:5" x14ac:dyDescent="0.25">
      <c r="A5" s="4" t="s">
        <v>105</v>
      </c>
      <c r="B5" s="4" t="s">
        <v>106</v>
      </c>
      <c r="C5" s="4" t="s">
        <v>107</v>
      </c>
      <c r="D5" s="6" t="s">
        <v>2</v>
      </c>
      <c r="E5" s="4" t="s">
        <v>2</v>
      </c>
    </row>
    <row r="6" spans="1:5" x14ac:dyDescent="0.25">
      <c r="A6" s="4" t="s">
        <v>108</v>
      </c>
      <c r="B6" s="4" t="s">
        <v>109</v>
      </c>
      <c r="C6" s="4" t="s">
        <v>110</v>
      </c>
      <c r="D6" s="6" t="s">
        <v>2</v>
      </c>
      <c r="E6" s="4" t="s">
        <v>2</v>
      </c>
    </row>
    <row r="7" spans="1:5" x14ac:dyDescent="0.25">
      <c r="A7" s="4" t="s">
        <v>111</v>
      </c>
      <c r="B7" s="4" t="s">
        <v>112</v>
      </c>
      <c r="C7" s="4" t="s">
        <v>113</v>
      </c>
      <c r="D7" s="6" t="s">
        <v>2</v>
      </c>
      <c r="E7" s="4" t="s">
        <v>2</v>
      </c>
    </row>
  </sheetData>
  <dataValidations count="1">
    <dataValidation type="whole" allowBlank="1" showErrorMessage="1" errorTitle="Score 1 to 4" error="Enter a whole number from 1 to 4." sqref="D2:D7"/>
  </dataValidation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5" customWidth="1"/>
    <col min="3" max="3" width="60" customWidth="1"/>
    <col min="4" max="4" width="12" customWidth="1"/>
    <col min="5" max="5" width="45" customWidth="1"/>
  </cols>
  <sheetData>
    <row r="1" spans="1:5" x14ac:dyDescent="0.25">
      <c r="A1" s="3" t="s">
        <v>67</v>
      </c>
      <c r="B1" s="3" t="s">
        <v>68</v>
      </c>
      <c r="C1" s="3" t="s">
        <v>69</v>
      </c>
      <c r="D1" s="3" t="s">
        <v>70</v>
      </c>
      <c r="E1" s="3" t="s">
        <v>71</v>
      </c>
    </row>
    <row r="2" spans="1:5" x14ac:dyDescent="0.25">
      <c r="A2" s="4" t="s">
        <v>114</v>
      </c>
      <c r="B2" s="4" t="s">
        <v>115</v>
      </c>
      <c r="C2" s="4" t="s">
        <v>116</v>
      </c>
      <c r="D2" s="6" t="s">
        <v>2</v>
      </c>
      <c r="E2" s="4" t="s">
        <v>2</v>
      </c>
    </row>
    <row r="3" spans="1:5" x14ac:dyDescent="0.25">
      <c r="A3" s="4" t="s">
        <v>117</v>
      </c>
      <c r="B3" s="4" t="s">
        <v>118</v>
      </c>
      <c r="C3" s="4" t="s">
        <v>119</v>
      </c>
      <c r="D3" s="6" t="s">
        <v>2</v>
      </c>
      <c r="E3" s="4" t="s">
        <v>2</v>
      </c>
    </row>
    <row r="4" spans="1:5" x14ac:dyDescent="0.25">
      <c r="A4" s="4" t="s">
        <v>120</v>
      </c>
      <c r="B4" s="4" t="s">
        <v>121</v>
      </c>
      <c r="C4" s="4" t="s">
        <v>122</v>
      </c>
      <c r="D4" s="6" t="s">
        <v>2</v>
      </c>
      <c r="E4" s="4" t="s">
        <v>2</v>
      </c>
    </row>
    <row r="5" spans="1:5" x14ac:dyDescent="0.25">
      <c r="A5" s="4" t="s">
        <v>123</v>
      </c>
      <c r="B5" s="4" t="s">
        <v>124</v>
      </c>
      <c r="C5" s="4" t="s">
        <v>125</v>
      </c>
      <c r="D5" s="6" t="s">
        <v>2</v>
      </c>
      <c r="E5" s="4" t="s">
        <v>2</v>
      </c>
    </row>
    <row r="6" spans="1:5" x14ac:dyDescent="0.25">
      <c r="A6" s="4" t="s">
        <v>126</v>
      </c>
      <c r="B6" s="4" t="s">
        <v>127</v>
      </c>
      <c r="C6" s="4" t="s">
        <v>128</v>
      </c>
      <c r="D6" s="6" t="s">
        <v>2</v>
      </c>
      <c r="E6" s="4" t="s">
        <v>2</v>
      </c>
    </row>
  </sheetData>
  <dataValidations count="1">
    <dataValidation type="whole" allowBlank="1" showErrorMessage="1" errorTitle="Score 1 to 4" error="Enter a whole number from 1 to 4." sqref="D2:D6"/>
  </dataValidation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5" customWidth="1"/>
    <col min="3" max="3" width="60" customWidth="1"/>
    <col min="4" max="4" width="12" customWidth="1"/>
    <col min="5" max="5" width="45" customWidth="1"/>
  </cols>
  <sheetData>
    <row r="1" spans="1:5" x14ac:dyDescent="0.25">
      <c r="A1" s="3" t="s">
        <v>67</v>
      </c>
      <c r="B1" s="3" t="s">
        <v>68</v>
      </c>
      <c r="C1" s="3" t="s">
        <v>69</v>
      </c>
      <c r="D1" s="3" t="s">
        <v>70</v>
      </c>
      <c r="E1" s="3" t="s">
        <v>71</v>
      </c>
    </row>
    <row r="2" spans="1:5" x14ac:dyDescent="0.25">
      <c r="A2" s="4" t="s">
        <v>129</v>
      </c>
      <c r="B2" s="4" t="s">
        <v>130</v>
      </c>
      <c r="C2" s="4" t="s">
        <v>131</v>
      </c>
      <c r="D2" s="6" t="s">
        <v>2</v>
      </c>
      <c r="E2" s="4" t="s">
        <v>2</v>
      </c>
    </row>
    <row r="3" spans="1:5" x14ac:dyDescent="0.25">
      <c r="A3" s="4" t="s">
        <v>132</v>
      </c>
      <c r="B3" s="4" t="s">
        <v>133</v>
      </c>
      <c r="C3" s="4" t="s">
        <v>134</v>
      </c>
      <c r="D3" s="6" t="s">
        <v>2</v>
      </c>
      <c r="E3" s="4" t="s">
        <v>2</v>
      </c>
    </row>
    <row r="4" spans="1:5" x14ac:dyDescent="0.25">
      <c r="A4" s="4" t="s">
        <v>135</v>
      </c>
      <c r="B4" s="4" t="s">
        <v>136</v>
      </c>
      <c r="C4" s="4" t="s">
        <v>137</v>
      </c>
      <c r="D4" s="6" t="s">
        <v>2</v>
      </c>
      <c r="E4" s="4" t="s">
        <v>2</v>
      </c>
    </row>
    <row r="5" spans="1:5" x14ac:dyDescent="0.25">
      <c r="A5" s="4" t="s">
        <v>138</v>
      </c>
      <c r="B5" s="4" t="s">
        <v>139</v>
      </c>
      <c r="C5" s="4" t="s">
        <v>140</v>
      </c>
      <c r="D5" s="6" t="s">
        <v>2</v>
      </c>
      <c r="E5" s="4" t="s">
        <v>2</v>
      </c>
    </row>
    <row r="6" spans="1:5" x14ac:dyDescent="0.25">
      <c r="A6" s="4" t="s">
        <v>141</v>
      </c>
      <c r="B6" s="4" t="s">
        <v>142</v>
      </c>
      <c r="C6" s="4" t="s">
        <v>143</v>
      </c>
      <c r="D6" s="6" t="s">
        <v>2</v>
      </c>
      <c r="E6" s="4" t="s">
        <v>2</v>
      </c>
    </row>
    <row r="7" spans="1:5" x14ac:dyDescent="0.25">
      <c r="A7" s="4" t="s">
        <v>144</v>
      </c>
      <c r="B7" s="4" t="s">
        <v>145</v>
      </c>
      <c r="C7" s="4" t="s">
        <v>146</v>
      </c>
      <c r="D7" s="6" t="s">
        <v>2</v>
      </c>
      <c r="E7" s="4" t="s">
        <v>2</v>
      </c>
    </row>
    <row r="8" spans="1:5" x14ac:dyDescent="0.25">
      <c r="A8" s="4" t="s">
        <v>147</v>
      </c>
      <c r="B8" s="4" t="s">
        <v>148</v>
      </c>
      <c r="C8" s="4" t="s">
        <v>149</v>
      </c>
      <c r="D8" s="6" t="s">
        <v>2</v>
      </c>
      <c r="E8" s="4" t="s">
        <v>2</v>
      </c>
    </row>
  </sheetData>
  <dataValidations count="1">
    <dataValidation type="whole" allowBlank="1" showErrorMessage="1" errorTitle="Score 1 to 4" error="Enter a whole number from 1 to 4." sqref="D2:D8"/>
  </dataValidations>
  <pageSetup orientation="landscape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5" customWidth="1"/>
    <col min="3" max="3" width="60" customWidth="1"/>
    <col min="4" max="4" width="12" customWidth="1"/>
    <col min="5" max="5" width="45" customWidth="1"/>
  </cols>
  <sheetData>
    <row r="1" spans="1:5" x14ac:dyDescent="0.25">
      <c r="A1" s="3" t="s">
        <v>67</v>
      </c>
      <c r="B1" s="3" t="s">
        <v>68</v>
      </c>
      <c r="C1" s="3" t="s">
        <v>69</v>
      </c>
      <c r="D1" s="3" t="s">
        <v>70</v>
      </c>
      <c r="E1" s="3" t="s">
        <v>71</v>
      </c>
    </row>
    <row r="2" spans="1:5" x14ac:dyDescent="0.25">
      <c r="A2" s="4" t="s">
        <v>150</v>
      </c>
      <c r="B2" s="4" t="s">
        <v>151</v>
      </c>
      <c r="C2" s="4" t="s">
        <v>152</v>
      </c>
      <c r="D2" s="6" t="s">
        <v>2</v>
      </c>
      <c r="E2" s="4" t="s">
        <v>2</v>
      </c>
    </row>
    <row r="3" spans="1:5" x14ac:dyDescent="0.25">
      <c r="A3" s="4" t="s">
        <v>153</v>
      </c>
      <c r="B3" s="4" t="s">
        <v>154</v>
      </c>
      <c r="C3" s="4" t="s">
        <v>155</v>
      </c>
      <c r="D3" s="6" t="s">
        <v>2</v>
      </c>
      <c r="E3" s="4" t="s">
        <v>2</v>
      </c>
    </row>
    <row r="4" spans="1:5" x14ac:dyDescent="0.25">
      <c r="A4" s="4" t="s">
        <v>156</v>
      </c>
      <c r="B4" s="4" t="s">
        <v>157</v>
      </c>
      <c r="C4" s="4" t="s">
        <v>158</v>
      </c>
      <c r="D4" s="6" t="s">
        <v>2</v>
      </c>
      <c r="E4" s="4" t="s">
        <v>2</v>
      </c>
    </row>
    <row r="5" spans="1:5" x14ac:dyDescent="0.25">
      <c r="A5" s="4" t="s">
        <v>159</v>
      </c>
      <c r="B5" s="4" t="s">
        <v>160</v>
      </c>
      <c r="C5" s="4" t="s">
        <v>161</v>
      </c>
      <c r="D5" s="6" t="s">
        <v>2</v>
      </c>
      <c r="E5" s="4" t="s">
        <v>2</v>
      </c>
    </row>
    <row r="6" spans="1:5" x14ac:dyDescent="0.25">
      <c r="A6" s="4" t="s">
        <v>162</v>
      </c>
      <c r="B6" s="4" t="s">
        <v>163</v>
      </c>
      <c r="C6" s="4" t="s">
        <v>164</v>
      </c>
      <c r="D6" s="6" t="s">
        <v>2</v>
      </c>
      <c r="E6" s="4" t="s">
        <v>2</v>
      </c>
    </row>
    <row r="7" spans="1:5" x14ac:dyDescent="0.25">
      <c r="A7" s="4" t="s">
        <v>165</v>
      </c>
      <c r="B7" s="4" t="s">
        <v>166</v>
      </c>
      <c r="C7" s="4" t="s">
        <v>167</v>
      </c>
      <c r="D7" s="6" t="s">
        <v>2</v>
      </c>
      <c r="E7" s="4" t="s">
        <v>2</v>
      </c>
    </row>
    <row r="8" spans="1:5" x14ac:dyDescent="0.25">
      <c r="A8" s="4" t="s">
        <v>168</v>
      </c>
      <c r="B8" s="4" t="s">
        <v>169</v>
      </c>
      <c r="C8" s="4" t="s">
        <v>170</v>
      </c>
      <c r="D8" s="6" t="s">
        <v>2</v>
      </c>
      <c r="E8" s="4" t="s">
        <v>2</v>
      </c>
    </row>
    <row r="9" spans="1:5" x14ac:dyDescent="0.25">
      <c r="A9" s="4" t="s">
        <v>171</v>
      </c>
      <c r="B9" s="4" t="s">
        <v>172</v>
      </c>
      <c r="C9" s="4" t="s">
        <v>173</v>
      </c>
      <c r="D9" s="6" t="s">
        <v>2</v>
      </c>
      <c r="E9" s="4" t="s">
        <v>2</v>
      </c>
    </row>
  </sheetData>
  <dataValidations count="1">
    <dataValidation type="whole" allowBlank="1" showErrorMessage="1" errorTitle="Score 1 to 4" error="Enter a whole number from 1 to 4." sqref="D2:D9"/>
  </dataValidations>
  <pageSetup orientation="landscape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0" customWidth="1"/>
    <col min="3" max="3" width="14" customWidth="1"/>
    <col min="4" max="4" width="12" customWidth="1"/>
    <col min="5" max="5" width="14" customWidth="1"/>
    <col min="6" max="6" width="18" customWidth="1"/>
    <col min="7" max="7" width="22" customWidth="1"/>
    <col min="8" max="8" width="48" customWidth="1"/>
  </cols>
  <sheetData>
    <row r="1" spans="1:8" x14ac:dyDescent="0.25">
      <c r="A1" s="3" t="s">
        <v>27</v>
      </c>
      <c r="B1" s="3" t="s">
        <v>28</v>
      </c>
      <c r="C1" s="3" t="s">
        <v>174</v>
      </c>
      <c r="D1" s="3" t="s">
        <v>175</v>
      </c>
      <c r="E1" s="3" t="s">
        <v>176</v>
      </c>
      <c r="F1" s="3" t="s">
        <v>177</v>
      </c>
      <c r="G1" s="3" t="s">
        <v>178</v>
      </c>
      <c r="H1" s="3" t="s">
        <v>179</v>
      </c>
    </row>
    <row r="2" spans="1:8" x14ac:dyDescent="0.25">
      <c r="A2" s="4" t="s">
        <v>32</v>
      </c>
      <c r="B2" s="4">
        <v>8</v>
      </c>
      <c r="C2" s="4">
        <f>IF(COUNT('Safe'!D2:D9)=0,"",SUM('Safe'!D2:D9))</f>
      </c>
      <c r="D2" s="4">
        <f>B2*4</f>
      </c>
      <c r="E2" s="7">
        <f>IF(C2="","",C2/D2)</f>
      </c>
      <c r="F2" s="4">
        <f>IF(COUNT('Safe'!D2:D9)=0,"",IF(COUNTIF('Safe'!D2:D9,1)&gt;0,"Yes","No"))</f>
      </c>
      <c r="G2" s="4">
        <f>IF(COUNT('Safe'!D2:D9)=0,"",IF(COUNTIF('Safe'!D2:D9,"&lt;=2")&gt;0,"Yes","No"))</f>
      </c>
      <c r="H2" s="4">
        <f>IF(COUNT('Safe'!D2:D9)&lt;B2,"Incomplete (score all statements)",IF(E2&gt;=0.88,IF(G2="Yes","Good (limited by a score of 1 or 2)","Outstanding"),IF(E2&gt;=0.63,IF(F2="Yes","Requires Improvement (limited by a score of 1)","Good"),IF(E2&gt;=0.39,"Requires Improvement",IF(E2&gt;=0.25,"Inadequate","Below range")))))</f>
      </c>
    </row>
    <row r="3" spans="1:8" x14ac:dyDescent="0.25">
      <c r="A3" s="4" t="s">
        <v>37</v>
      </c>
      <c r="B3" s="4">
        <v>6</v>
      </c>
      <c r="C3" s="4">
        <f>IF(COUNT('Effective'!D2:D7)=0,"",SUM('Effective'!D2:D7))</f>
      </c>
      <c r="D3" s="4">
        <f>B3*4</f>
      </c>
      <c r="E3" s="7">
        <f>IF(C3="","",C3/D3)</f>
      </c>
      <c r="F3" s="4">
        <f>IF(COUNT('Effective'!D2:D7)=0,"",IF(COUNTIF('Effective'!D2:D7,1)&gt;0,"Yes","No"))</f>
      </c>
      <c r="G3" s="4">
        <f>IF(COUNT('Effective'!D2:D7)=0,"",IF(COUNTIF('Effective'!D2:D7,"&lt;=2")&gt;0,"Yes","No"))</f>
      </c>
      <c r="H3" s="4">
        <f>IF(COUNT('Effective'!D2:D7)&lt;B3,"Incomplete (score all statements)",IF(E3&gt;=0.88,IF(G3="Yes","Good (limited by a score of 1 or 2)","Outstanding"),IF(E3&gt;=0.63,IF(F3="Yes","Requires Improvement (limited by a score of 1)","Good"),IF(E3&gt;=0.39,"Requires Improvement",IF(E3&gt;=0.25,"Inadequate","Below range")))))</f>
      </c>
    </row>
    <row r="4" spans="1:8" x14ac:dyDescent="0.25">
      <c r="A4" s="4" t="s">
        <v>42</v>
      </c>
      <c r="B4" s="4">
        <v>5</v>
      </c>
      <c r="C4" s="4">
        <f>IF(COUNT('Caring'!D2:D6)=0,"",SUM('Caring'!D2:D6))</f>
      </c>
      <c r="D4" s="4">
        <f>B4*4</f>
      </c>
      <c r="E4" s="7">
        <f>IF(C4="","",C4/D4)</f>
      </c>
      <c r="F4" s="4">
        <f>IF(COUNT('Caring'!D2:D6)=0,"",IF(COUNTIF('Caring'!D2:D6,1)&gt;0,"Yes","No"))</f>
      </c>
      <c r="G4" s="4">
        <f>IF(COUNT('Caring'!D2:D6)=0,"",IF(COUNTIF('Caring'!D2:D6,"&lt;=2")&gt;0,"Yes","No"))</f>
      </c>
      <c r="H4" s="4">
        <f>IF(COUNT('Caring'!D2:D6)&lt;B4,"Incomplete (score all statements)",IF(E4&gt;=0.88,IF(G4="Yes","Good (limited by a score of 1 or 2)","Outstanding"),IF(E4&gt;=0.63,IF(F4="Yes","Requires Improvement (limited by a score of 1)","Good"),IF(E4&gt;=0.39,"Requires Improvement",IF(E4&gt;=0.25,"Inadequate","Below range")))))</f>
      </c>
    </row>
    <row r="5" spans="1:8" x14ac:dyDescent="0.25">
      <c r="A5" s="4" t="s">
        <v>47</v>
      </c>
      <c r="B5" s="4">
        <v>7</v>
      </c>
      <c r="C5" s="4">
        <f>IF(COUNT('Responsive'!D2:D8)=0,"",SUM('Responsive'!D2:D8))</f>
      </c>
      <c r="D5" s="4">
        <f>B5*4</f>
      </c>
      <c r="E5" s="7">
        <f>IF(C5="","",C5/D5)</f>
      </c>
      <c r="F5" s="4">
        <f>IF(COUNT('Responsive'!D2:D8)=0,"",IF(COUNTIF('Responsive'!D2:D8,1)&gt;0,"Yes","No"))</f>
      </c>
      <c r="G5" s="4">
        <f>IF(COUNT('Responsive'!D2:D8)=0,"",IF(COUNTIF('Responsive'!D2:D8,"&lt;=2")&gt;0,"Yes","No"))</f>
      </c>
      <c r="H5" s="4">
        <f>IF(COUNT('Responsive'!D2:D8)&lt;B5,"Incomplete (score all statements)",IF(E5&gt;=0.88,IF(G5="Yes","Good (limited by a score of 1 or 2)","Outstanding"),IF(E5&gt;=0.63,IF(F5="Yes","Requires Improvement (limited by a score of 1)","Good"),IF(E5&gt;=0.39,"Requires Improvement",IF(E5&gt;=0.25,"Inadequate","Below range")))))</f>
      </c>
    </row>
    <row r="6" spans="1:8" x14ac:dyDescent="0.25">
      <c r="A6" s="4" t="s">
        <v>51</v>
      </c>
      <c r="B6" s="4">
        <v>8</v>
      </c>
      <c r="C6" s="4">
        <f>IF(COUNT('Well-led'!D2:D9)=0,"",SUM('Well-led'!D2:D9))</f>
      </c>
      <c r="D6" s="4">
        <f>B6*4</f>
      </c>
      <c r="E6" s="7">
        <f>IF(C6="","",C6/D6)</f>
      </c>
      <c r="F6" s="4">
        <f>IF(COUNT('Well-led'!D2:D9)=0,"",IF(COUNTIF('Well-led'!D2:D9,1)&gt;0,"Yes","No"))</f>
      </c>
      <c r="G6" s="4">
        <f>IF(COUNT('Well-led'!D2:D9)=0,"",IF(COUNTIF('Well-led'!D2:D9,"&lt;=2")&gt;0,"Yes","No"))</f>
      </c>
      <c r="H6" s="4">
        <f>IF(COUNT('Well-led'!D2:D9)&lt;B6,"Incomplete (score all statements)",IF(E6&gt;=0.88,IF(G6="Yes","Good (limited by a score of 1 or 2)","Outstanding"),IF(E6&gt;=0.63,IF(F6="Yes","Requires Improvement (limited by a score of 1)","Good"),IF(E6&gt;=0.39,"Requires Improvement",IF(E6&gt;=0.25,"Inadequate","Below range")))))</f>
      </c>
    </row>
    <row r="8" spans="1:1" x14ac:dyDescent="0.25">
      <c r="A8" s="8" t="s">
        <v>180</v>
      </c>
    </row>
  </sheetData>
  <pageSetup orientation="landscape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80" customWidth="1"/>
    <col min="3" max="3" width="40" customWidth="1"/>
  </cols>
  <sheetData>
    <row r="1" spans="1:3" x14ac:dyDescent="0.25">
      <c r="A1" s="3" t="s">
        <v>181</v>
      </c>
      <c r="B1" s="3" t="s">
        <v>182</v>
      </c>
      <c r="C1" s="3" t="s">
        <v>183</v>
      </c>
    </row>
    <row r="2" spans="1:3" x14ac:dyDescent="0.25">
      <c r="A2" s="4" t="s">
        <v>184</v>
      </c>
      <c r="B2" s="4" t="s">
        <v>185</v>
      </c>
      <c r="C2" s="4" t="s">
        <v>2</v>
      </c>
    </row>
    <row r="3" spans="1:3" x14ac:dyDescent="0.25">
      <c r="A3" s="4" t="s">
        <v>186</v>
      </c>
      <c r="B3" s="4" t="s">
        <v>187</v>
      </c>
      <c r="C3" s="4" t="s">
        <v>2</v>
      </c>
    </row>
    <row r="4" spans="1:3" x14ac:dyDescent="0.25">
      <c r="A4" s="4" t="s">
        <v>188</v>
      </c>
      <c r="B4" s="4" t="s">
        <v>189</v>
      </c>
      <c r="C4" s="4" t="s">
        <v>2</v>
      </c>
    </row>
    <row r="5" spans="1:3" x14ac:dyDescent="0.25">
      <c r="A5" s="4" t="s">
        <v>190</v>
      </c>
      <c r="B5" s="4" t="s">
        <v>191</v>
      </c>
      <c r="C5" s="4" t="s">
        <v>2</v>
      </c>
    </row>
    <row r="6" spans="1:3" x14ac:dyDescent="0.25">
      <c r="A6" s="4" t="s">
        <v>192</v>
      </c>
      <c r="B6" s="4" t="s">
        <v>193</v>
      </c>
      <c r="C6" s="4" t="s">
        <v>2</v>
      </c>
    </row>
    <row r="7" spans="1:3" x14ac:dyDescent="0.25">
      <c r="A7" s="4" t="s">
        <v>194</v>
      </c>
      <c r="B7" s="4" t="s">
        <v>195</v>
      </c>
      <c r="C7" s="4" t="s">
        <v>2</v>
      </c>
    </row>
    <row r="8" spans="1:3" x14ac:dyDescent="0.25">
      <c r="A8" s="4" t="s">
        <v>196</v>
      </c>
      <c r="B8" s="4" t="s">
        <v>197</v>
      </c>
      <c r="C8" s="4" t="s">
        <v>2</v>
      </c>
    </row>
    <row r="9" spans="1:3" x14ac:dyDescent="0.25">
      <c r="A9" s="4" t="s">
        <v>198</v>
      </c>
      <c r="B9" s="4" t="s">
        <v>199</v>
      </c>
      <c r="C9" s="4" t="s">
        <v>2</v>
      </c>
    </row>
    <row r="10" spans="1:3" x14ac:dyDescent="0.25">
      <c r="A10" s="4" t="s">
        <v>200</v>
      </c>
      <c r="B10" s="4" t="s">
        <v>201</v>
      </c>
      <c r="C10" s="4" t="s">
        <v>2</v>
      </c>
    </row>
    <row r="11" spans="1:3" x14ac:dyDescent="0.25">
      <c r="A11" s="4" t="s">
        <v>202</v>
      </c>
      <c r="B11" s="4" t="s">
        <v>203</v>
      </c>
      <c r="C11" s="4" t="s">
        <v>2</v>
      </c>
    </row>
  </sheetData>
  <pageSetup orientation="landscape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4" customWidth="1"/>
    <col min="3" max="3" width="60" customWidth="1"/>
  </cols>
  <sheetData>
    <row r="1" spans="1:3" x14ac:dyDescent="0.25">
      <c r="A1" s="3" t="s">
        <v>204</v>
      </c>
      <c r="B1" s="3" t="s">
        <v>205</v>
      </c>
      <c r="C1" s="3" t="s">
        <v>206</v>
      </c>
    </row>
    <row r="2" spans="1:3" x14ac:dyDescent="0.25">
      <c r="A2" s="4" t="s">
        <v>207</v>
      </c>
      <c r="B2" s="4" t="s">
        <v>208</v>
      </c>
      <c r="C2" s="4" t="s">
        <v>209</v>
      </c>
    </row>
    <row r="3" spans="1:3" x14ac:dyDescent="0.25">
      <c r="A3" s="4" t="s">
        <v>210</v>
      </c>
      <c r="B3" s="4" t="s">
        <v>211</v>
      </c>
      <c r="C3" s="4" t="s">
        <v>212</v>
      </c>
    </row>
    <row r="4" spans="1:3" x14ac:dyDescent="0.25">
      <c r="A4" s="4" t="s">
        <v>213</v>
      </c>
      <c r="B4" s="4" t="s">
        <v>214</v>
      </c>
      <c r="C4" s="4" t="s">
        <v>215</v>
      </c>
    </row>
    <row r="5" spans="1:3" x14ac:dyDescent="0.25">
      <c r="A5" s="4" t="s">
        <v>216</v>
      </c>
      <c r="B5" s="4" t="s">
        <v>217</v>
      </c>
      <c r="C5" s="4" t="s">
        <v>218</v>
      </c>
    </row>
    <row r="6" spans="1:3" x14ac:dyDescent="0.25">
      <c r="A6" s="4" t="s">
        <v>219</v>
      </c>
      <c r="B6" s="4" t="s">
        <v>220</v>
      </c>
      <c r="C6" s="4" t="s">
        <v>221</v>
      </c>
    </row>
    <row r="7" spans="1:3" x14ac:dyDescent="0.25">
      <c r="A7" s="4" t="s">
        <v>222</v>
      </c>
      <c r="B7" s="4" t="s">
        <v>223</v>
      </c>
      <c r="C7" s="4" t="s">
        <v>224</v>
      </c>
    </row>
    <row r="8" spans="1:3" x14ac:dyDescent="0.25">
      <c r="A8" s="4" t="s">
        <v>225</v>
      </c>
      <c r="B8" s="4" t="s">
        <v>226</v>
      </c>
      <c r="C8" s="4" t="s">
        <v>227</v>
      </c>
    </row>
  </sheetData>
  <pageSetup orientation="landscape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34" customWidth="1"/>
    <col min="3" max="3" width="70" customWidth="1"/>
  </cols>
  <sheetData>
    <row r="1" spans="1:3" x14ac:dyDescent="0.25">
      <c r="A1" s="3" t="s">
        <v>228</v>
      </c>
      <c r="B1" s="3" t="s">
        <v>229</v>
      </c>
      <c r="C1" s="3" t="s">
        <v>230</v>
      </c>
    </row>
    <row r="2" spans="1:3" x14ac:dyDescent="0.25">
      <c r="A2" s="4" t="s">
        <v>231</v>
      </c>
      <c r="B2" s="4" t="s">
        <v>232</v>
      </c>
      <c r="C2" s="4" t="s">
        <v>233</v>
      </c>
    </row>
    <row r="3" spans="1:3" x14ac:dyDescent="0.25">
      <c r="A3" s="4" t="s">
        <v>234</v>
      </c>
      <c r="B3" s="4" t="s">
        <v>235</v>
      </c>
      <c r="C3" s="4" t="s">
        <v>236</v>
      </c>
    </row>
    <row r="4" spans="1:3" x14ac:dyDescent="0.25">
      <c r="A4" s="4" t="s">
        <v>237</v>
      </c>
      <c r="B4" s="4" t="s">
        <v>238</v>
      </c>
      <c r="C4" s="4" t="s">
        <v>239</v>
      </c>
    </row>
    <row r="5" spans="1:3" x14ac:dyDescent="0.25">
      <c r="A5" s="4" t="s">
        <v>240</v>
      </c>
      <c r="B5" s="4" t="s">
        <v>61</v>
      </c>
      <c r="C5" s="4" t="s">
        <v>241</v>
      </c>
    </row>
    <row r="6" spans="1:3" x14ac:dyDescent="0.25">
      <c r="A6" s="4" t="s">
        <v>242</v>
      </c>
      <c r="B6" s="4" t="s">
        <v>243</v>
      </c>
      <c r="C6" s="4" t="s">
        <v>244</v>
      </c>
    </row>
  </sheetData>
  <pageSetup orientation="landscape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4" customWidth="1"/>
    <col min="3" max="3" width="8" customWidth="1"/>
    <col min="4" max="4" width="10" customWidth="1"/>
    <col min="5" max="5" width="46" customWidth="1"/>
    <col min="6" max="6" width="18" customWidth="1"/>
    <col min="7" max="7" width="12" customWidth="1"/>
    <col min="8" max="8" width="30" customWidth="1"/>
    <col min="9" max="9" width="12" customWidth="1"/>
  </cols>
  <sheetData>
    <row r="1" spans="1:9" x14ac:dyDescent="0.25">
      <c r="A1" s="3" t="s">
        <v>245</v>
      </c>
      <c r="B1" s="3" t="s">
        <v>67</v>
      </c>
      <c r="C1" s="3" t="s">
        <v>52</v>
      </c>
      <c r="D1" s="3" t="s">
        <v>246</v>
      </c>
      <c r="E1" s="3" t="s">
        <v>247</v>
      </c>
      <c r="F1" s="3" t="s">
        <v>248</v>
      </c>
      <c r="G1" s="3" t="s">
        <v>249</v>
      </c>
      <c r="H1" s="3" t="s">
        <v>250</v>
      </c>
      <c r="I1" s="3" t="s">
        <v>251</v>
      </c>
    </row>
    <row r="2" spans="1:9" x14ac:dyDescent="0.25">
      <c r="A2" s="4" t="s">
        <v>252</v>
      </c>
      <c r="B2" s="4" t="s">
        <v>93</v>
      </c>
      <c r="C2" s="4" t="s">
        <v>61</v>
      </c>
      <c r="D2" s="4" t="s">
        <v>253</v>
      </c>
      <c r="E2" s="4" t="s">
        <v>254</v>
      </c>
      <c r="F2" s="4" t="s">
        <v>255</v>
      </c>
      <c r="G2" s="4" t="s">
        <v>256</v>
      </c>
      <c r="H2" s="4" t="s">
        <v>257</v>
      </c>
      <c r="I2" s="4" t="s">
        <v>258</v>
      </c>
    </row>
    <row r="3" spans="1:9" x14ac:dyDescent="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</row>
  </sheetData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Set-up</vt:lpstr>
      <vt:lpstr>Scoring guide</vt:lpstr>
      <vt:lpstr>Safe</vt:lpstr>
      <vt:lpstr>Effective</vt:lpstr>
      <vt:lpstr>Caring</vt:lpstr>
      <vt:lpstr>Responsive</vt:lpstr>
      <vt:lpstr>Well-led</vt:lpstr>
      <vt:lpstr>Summary</vt:lpstr>
      <vt:lpstr>Walk-round</vt:lpstr>
      <vt:lpstr>Sampling guide</vt:lpstr>
      <vt:lpstr>Conversations</vt:lpstr>
      <vt:lpstr>Action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CQCLogic</dc:creator>
  <dc:title>CQC mock inspection template</dc:title>
  <dc:subject/>
  <dc:description/>
  <cp:keywords/>
  <cp:category/>
  <cp:lastModifiedBy>Unknown</cp:lastModifiedBy>
  <dcterms:created xsi:type="dcterms:W3CDTF">2026-10-23T14:15:50Z</dcterms:created>
  <dcterms:modified xsi:type="dcterms:W3CDTF">2026-10-23T14:15:50Z</dcterms:modified>
</cp:coreProperties>
</file>